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ID Log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<sst xmlns="http://schemas.openxmlformats.org/spreadsheetml/2006/main" count="71" uniqueCount="57">
  <si>
    <t xml:space="preserve">RAID Log Template</t>
  </si>
  <si>
    <t xml:space="preserve">Risks, Assumptions, Issues and Dependencies — tracked with owner, impact and review date</t>
  </si>
  <si>
    <t xml:space="preserve">ID</t>
  </si>
  <si>
    <t xml:space="preserve">Type</t>
  </si>
  <si>
    <t xml:space="preserve">Category</t>
  </si>
  <si>
    <t xml:space="preserve">Description</t>
  </si>
  <si>
    <t xml:space="preserve">Owner</t>
  </si>
  <si>
    <t xml:space="preserve">Impact</t>
  </si>
  <si>
    <t xml:space="preserve">Likelihood</t>
  </si>
  <si>
    <t xml:space="preserve">Priority</t>
  </si>
  <si>
    <t xml:space="preserve">Status</t>
  </si>
  <si>
    <t xml:space="preserve">Raised Date</t>
  </si>
  <si>
    <t xml:space="preserve">Review Date</t>
  </si>
  <si>
    <t xml:space="preserve">Mitigation / Action</t>
  </si>
  <si>
    <t xml:space="preserve">Notes</t>
  </si>
  <si>
    <t xml:space="preserve">R001</t>
  </si>
  <si>
    <t xml:space="preserve">Risk</t>
  </si>
  <si>
    <t xml:space="preserve">Technical</t>
  </si>
  <si>
    <t xml:space="preserve">Third-party payment gateway integration may not meet go-live timeline</t>
  </si>
  <si>
    <t xml:space="preserve">K. Ramachandran</t>
  </si>
  <si>
    <t xml:space="preserve">High</t>
  </si>
  <si>
    <t xml:space="preserve">Medium</t>
  </si>
  <si>
    <t xml:space="preserve">Open</t>
  </si>
  <si>
    <t xml:space="preserve">2026-01-10</t>
  </si>
  <si>
    <t xml:space="preserve">2026-01-24</t>
  </si>
  <si>
    <t xml:space="preserve">Escalate to vendor lead; build buffer sprint into plan</t>
  </si>
  <si>
    <t xml:space="preserve">Reviewed weekly in steering</t>
  </si>
  <si>
    <t xml:space="preserve">A001</t>
  </si>
  <si>
    <t xml:space="preserve">Assumption</t>
  </si>
  <si>
    <t xml:space="preserve">Resourcing</t>
  </si>
  <si>
    <t xml:space="preserve">Assumes two QA engineers remain allocated through UAT phase</t>
  </si>
  <si>
    <t xml:space="preserve">Programme Manager</t>
  </si>
  <si>
    <t xml:space="preserve">Low</t>
  </si>
  <si>
    <t xml:space="preserve">2026-02-07</t>
  </si>
  <si>
    <t xml:space="preserve">Confirm allocation with resourcing lead</t>
  </si>
  <si>
    <t xml:space="preserve">I001</t>
  </si>
  <si>
    <t xml:space="preserve">Issue</t>
  </si>
  <si>
    <t xml:space="preserve">Process</t>
  </si>
  <si>
    <t xml:space="preserve">No existing change control process for this engagement</t>
  </si>
  <si>
    <t xml:space="preserve">In Progress</t>
  </si>
  <si>
    <t xml:space="preserve">2026-01-12</t>
  </si>
  <si>
    <t xml:space="preserve">2026-01-20</t>
  </si>
  <si>
    <t xml:space="preserve">Stood up lightweight change control log this week</t>
  </si>
  <si>
    <t xml:space="preserve">Resolved by Jan 20</t>
  </si>
  <si>
    <t xml:space="preserve">D001</t>
  </si>
  <si>
    <t xml:space="preserve">Dependency</t>
  </si>
  <si>
    <t xml:space="preserve">External</t>
  </si>
  <si>
    <t xml:space="preserve">Localisation vendor delivery feeds into feature freeze milestone</t>
  </si>
  <si>
    <t xml:space="preserve">Release Manager</t>
  </si>
  <si>
    <t xml:space="preserve">2026-02-01</t>
  </si>
  <si>
    <t xml:space="preserve">Weekly check-in scheduled with vendor</t>
  </si>
  <si>
    <t xml:space="preserve">RAID Log Summary</t>
  </si>
  <si>
    <t xml:space="preserve">Total Risks</t>
  </si>
  <si>
    <t xml:space="preserve">Total Assumptions</t>
  </si>
  <si>
    <t xml:space="preserve">Total Issues</t>
  </si>
  <si>
    <t xml:space="preserve">Total Dependencies</t>
  </si>
  <si>
    <t xml:space="preserve">Open High Priority Items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</si>
</sst>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b val="true"/>
      <sz val="11"/>
      <color rgb="FFFFFFFF"/>
      <name val="Times New Roman"/>
      <family val="0"/>
      <charset val="1"/>
    </font>
    <font>
      <sz val="10"/>
      <name val="Times New Roman"/>
      <family val="0"/>
      <charset val="1"/>
    </font>
    <font>
      <b val="true"/>
      <sz val="11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D9EAD3"/>
        </patternFill>
      </fill>
    </dxf>
    <dxf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34"/>
    <col collapsed="false" customWidth="true" hidden="false" outlineLevel="0" max="5" min="5" style="0" width="14"/>
    <col collapsed="false" customWidth="true" hidden="false" outlineLevel="0" max="6" min="6" style="0" width="10"/>
    <col collapsed="false" customWidth="true" hidden="false" outlineLevel="0" max="7" min="7" style="0" width="11"/>
    <col collapsed="false" customWidth="true" hidden="false" outlineLevel="0" max="8" min="8" style="0" width="10"/>
    <col collapsed="false" customWidth="true" hidden="false" outlineLevel="0" max="9" min="9" style="0" width="12"/>
    <col collapsed="false" customWidth="true" hidden="false" outlineLevel="0" max="11" min="10" style="0" width="13"/>
    <col collapsed="false" customWidth="true" hidden="false" outlineLevel="0" max="12" min="12" style="0" width="30"/>
    <col collapsed="false" customWidth="true" hidden="false" outlineLevel="0" max="13" min="13" style="0" width="24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</row>
    <row r="5" customFormat="false" ht="23.85" hidden="false" customHeight="false" outlineLevel="0" collapsed="false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20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</row>
    <row r="6" customFormat="false" ht="23.85" hidden="false" customHeight="false" outlineLevel="0" collapsed="false">
      <c r="A6" s="5" t="s">
        <v>27</v>
      </c>
      <c r="B6" s="5" t="s">
        <v>28</v>
      </c>
      <c r="C6" s="5" t="s">
        <v>29</v>
      </c>
      <c r="D6" s="5" t="s">
        <v>30</v>
      </c>
      <c r="E6" s="5" t="s">
        <v>31</v>
      </c>
      <c r="F6" s="5" t="s">
        <v>21</v>
      </c>
      <c r="G6" s="5" t="s">
        <v>32</v>
      </c>
      <c r="H6" s="5" t="s">
        <v>21</v>
      </c>
      <c r="I6" s="5" t="s">
        <v>22</v>
      </c>
      <c r="J6" s="5" t="s">
        <v>23</v>
      </c>
      <c r="K6" s="5" t="s">
        <v>33</v>
      </c>
      <c r="L6" s="5" t="s">
        <v>34</v>
      </c>
      <c r="M6" s="5"/>
    </row>
    <row r="7" customFormat="false" ht="23.85" hidden="false" customHeight="false" outlineLevel="0" collapsed="false">
      <c r="A7" s="4" t="s">
        <v>35</v>
      </c>
      <c r="B7" s="4" t="s">
        <v>36</v>
      </c>
      <c r="C7" s="4" t="s">
        <v>37</v>
      </c>
      <c r="D7" s="4" t="s">
        <v>38</v>
      </c>
      <c r="E7" s="4" t="s">
        <v>19</v>
      </c>
      <c r="F7" s="4" t="s">
        <v>20</v>
      </c>
      <c r="G7" s="4" t="s">
        <v>20</v>
      </c>
      <c r="H7" s="4" t="s">
        <v>20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</row>
    <row r="8" customFormat="false" ht="23.85" hidden="false" customHeight="false" outlineLevel="0" collapsed="false">
      <c r="A8" s="5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21</v>
      </c>
      <c r="G8" s="5" t="s">
        <v>21</v>
      </c>
      <c r="H8" s="5" t="s">
        <v>21</v>
      </c>
      <c r="I8" s="5" t="s">
        <v>22</v>
      </c>
      <c r="J8" s="5" t="s">
        <v>40</v>
      </c>
      <c r="K8" s="5" t="s">
        <v>49</v>
      </c>
      <c r="L8" s="5" t="s">
        <v>50</v>
      </c>
      <c r="M8" s="5"/>
    </row>
    <row r="9" customFormat="false" ht="15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customFormat="false" ht="15" hidden="false" customHeight="false" outlineLevel="0" collapsed="false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customFormat="false" ht="15" hidden="false" customHeight="fals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customFormat="false" ht="15" hidden="false" customHeight="false" outlineLevel="0" collapsed="false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customFormat="false" ht="15" hidden="false" customHeight="false" outlineLevel="0" collapsed="false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customFormat="false" ht="15" hidden="false" customHeight="fals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customFormat="false" ht="15" hidden="false" customHeight="false" outlineLevel="0" collapsed="false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customFormat="false" ht="15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customFormat="false" ht="15" hidden="false" customHeight="false" outlineLevel="0" collapsed="false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customFormat="false" ht="1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customFormat="false" ht="15" hidden="false" customHeight="false" outlineLevel="0" collapsed="false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customFormat="false" ht="15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customFormat="false" ht="15" hidden="false" customHeight="fals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customFormat="false" ht="15" hidden="false" customHeight="false" outlineLevel="0" collapsed="fals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customFormat="false" ht="15" hidden="false" customHeight="fals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customFormat="false" ht="15" hidden="false" customHeight="fals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customFormat="false" ht="15" hidden="false" customHeight="fals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customFormat="false" ht="15" hidden="false" customHeight="fals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customFormat="false" ht="15" hidden="false" customHeight="fals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customFormat="false" ht="15" hidden="false" customHeight="false" outlineLevel="0" collapsed="fals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customFormat="false" ht="15" hidden="false" customHeight="fals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customFormat="false" ht="15" hidden="false" customHeight="false" outlineLevel="0" collapsed="false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customFormat="false" ht="15" hidden="false" customHeight="fals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customFormat="false" ht="15" hidden="false" customHeight="fals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customFormat="false" ht="15" hidden="false" customHeight="fals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customFormat="false" ht="15" hidden="false" customHeight="fals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customFormat="false" ht="15" hidden="false" customHeight="false" outlineLevel="0" collapsed="false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</sheetData>
  <mergeCells count="2">
    <mergeCell ref="A1:K1"/>
    <mergeCell ref="A2:K2"/>
  </mergeCells>
  <conditionalFormatting sqref="H5:H38">
    <cfRule type="cellIs" priority="2" operator="equal" aboveAverage="0" equalAverage="0" bottom="0" percent="0" rank="0" text="" dxfId="0">
      <formula>"High"</formula>
    </cfRule>
    <cfRule type="cellIs" priority="3" operator="equal" aboveAverage="0" equalAverage="0" bottom="0" percent="0" rank="0" text="" dxfId="1">
      <formula>"Medium"</formula>
    </cfRule>
    <cfRule type="cellIs" priority="4" operator="equal" aboveAverage="0" equalAverage="0" bottom="0" percent="0" rank="0" text="" dxfId="2">
      <formula>"Low"</formula>
    </cfRule>
  </conditionalFormatting>
  <conditionalFormatting sqref="I5:I38">
    <cfRule type="cellIs" priority="5" operator="equal" aboveAverage="0" equalAverage="0" bottom="0" percent="0" rank="0" text="" dxfId="0">
      <formula>"Open"</formula>
    </cfRule>
    <cfRule type="cellIs" priority="6" operator="equal" aboveAverage="0" equalAverage="0" bottom="0" percent="0" rank="0" text="" dxfId="1">
      <formula>"In Progress"</formula>
    </cfRule>
    <cfRule type="cellIs" priority="7" operator="equal" aboveAverage="0" equalAverage="0" bottom="0" percent="0" rank="0" text="" dxfId="2">
      <formula>"Mitigated"</formula>
    </cfRule>
    <cfRule type="cellIs" priority="8" operator="equal" aboveAverage="0" equalAverage="0" bottom="0" percent="0" rank="0" text="" dxfId="3">
      <formula>"Closed"</formula>
    </cfRule>
  </conditionalFormatting>
  <dataValidations count="5">
    <dataValidation allowBlank="true" errorStyle="stop" operator="between" showDropDown="false" showErrorMessage="false" showInputMessage="false" sqref="B5:B38" type="list">
      <formula1>"Risk,Assumption,Issue,Dependency"</formula1>
      <formula2>0</formula2>
    </dataValidation>
    <dataValidation allowBlank="true" errorStyle="stop" operator="between" showDropDown="false" showErrorMessage="false" showInputMessage="false" sqref="F5:F38" type="list">
      <formula1>"High,Medium,Low"</formula1>
      <formula2>0</formula2>
    </dataValidation>
    <dataValidation allowBlank="true" errorStyle="stop" operator="between" showDropDown="false" showErrorMessage="false" showInputMessage="false" sqref="G5:G38" type="list">
      <formula1>"High,Medium,Low"</formula1>
      <formula2>0</formula2>
    </dataValidation>
    <dataValidation allowBlank="true" errorStyle="stop" operator="between" showDropDown="false" showErrorMessage="false" showInputMessage="false" sqref="H5:H38" type="list">
      <formula1>"High,Medium,Low"</formula1>
      <formula2>0</formula2>
    </dataValidation>
    <dataValidation allowBlank="true" errorStyle="stop" operator="between" showDropDown="false" showErrorMessage="false" showInputMessage="false" sqref="I5:I38" type="list">
      <formula1>"Open,In Progress,Mitigated,Closed"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14"/>
    <col collapsed="false" customWidth="true" hidden="false" outlineLevel="0" max="3" min="3" style="0" width="2"/>
    <col collapsed="false" customWidth="true" hidden="false" outlineLevel="0" max="4" min="4" style="0" width="14"/>
  </cols>
  <sheetData>
    <row r="1" customFormat="false" ht="19.7" hidden="false" customHeight="false" outlineLevel="0" collapsed="false">
      <c r="A1" s="1" t="s">
        <v>51</v>
      </c>
      <c r="B1" s="1"/>
      <c r="C1" s="1"/>
      <c r="D1" s="1"/>
    </row>
    <row r="3" customFormat="false" ht="15" hidden="false" customHeight="false" outlineLevel="0" collapsed="false">
      <c r="A3" s="8" t="s">
        <v>52</v>
      </c>
      <c r="B3" s="9" t="n">
        <f aca="false">COUNTIF('RAID Log'!B5:B38,"Risk")</f>
        <v>1</v>
      </c>
    </row>
    <row r="4" customFormat="false" ht="15" hidden="false" customHeight="false" outlineLevel="0" collapsed="false">
      <c r="A4" s="8" t="s">
        <v>53</v>
      </c>
      <c r="B4" s="9" t="n">
        <f aca="false">COUNTIF('RAID Log'!B5:B38,"Assumption")</f>
        <v>1</v>
      </c>
    </row>
    <row r="5" customFormat="false" ht="15" hidden="false" customHeight="false" outlineLevel="0" collapsed="false">
      <c r="A5" s="8" t="s">
        <v>54</v>
      </c>
      <c r="B5" s="9" t="n">
        <f aca="false">COUNTIF('RAID Log'!B5:B38,"Issue")</f>
        <v>1</v>
      </c>
    </row>
    <row r="6" customFormat="false" ht="15" hidden="false" customHeight="false" outlineLevel="0" collapsed="false">
      <c r="A6" s="8" t="s">
        <v>55</v>
      </c>
      <c r="B6" s="9" t="n">
        <f aca="false">COUNTIF('RAID Log'!B5:B38,"Dependency")</f>
        <v>1</v>
      </c>
    </row>
    <row r="8" customFormat="false" ht="15" hidden="false" customHeight="false" outlineLevel="0" collapsed="false">
      <c r="A8" s="8" t="s">
        <v>56</v>
      </c>
      <c r="B8" s="10" t="n">
        <f aca="false">COUNTIFS('RAID Log'!H5:H38,"High",'RAID Log'!I5:I38,"Open")</f>
        <v>1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2026-06-24T20:07:37Z</dcterms:created>
  <dc:creator>openpyxl</dc:creator>
  <dc:description/>
  <dc:language>en-US</dc:language>
  <cp:lastModifiedBy/>
  <dcterms:modified xsi:type="dcterms:W3CDTF">2026-06-24T20:07:37Z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