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ntt Chart" sheetId="1" state="visible" r:id="rId3"/>
    <sheet name="Resource Allocatio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<sst xmlns="http://schemas.openxmlformats.org/spreadsheetml/2006/main" count="63" uniqueCount="58">
  <si>
    <t xml:space="preserve">Programme Gantt Chart</t>
  </si>
  <si>
    <t xml:space="preserve">Task schedule with week-by-week timeline bars. Enter Start Date and Duration; bars shade automatically.</t>
  </si>
  <si>
    <t xml:space="preserve">Task</t>
  </si>
  <si>
    <t xml:space="preserve">Owner</t>
  </si>
  <si>
    <t xml:space="preserve">Start Date</t>
  </si>
  <si>
    <t xml:space="preserve">End Date</t>
  </si>
  <si>
    <t xml:space="preserve">Duration (days)</t>
  </si>
  <si>
    <t xml:space="preserve">% Complete</t>
  </si>
  <si>
    <t xml:space="preserve">Wk 1
05 Jan</t>
  </si>
  <si>
    <t xml:space="preserve">Wk 2
12 Jan</t>
  </si>
  <si>
    <t xml:space="preserve">Wk 3
19 Jan</t>
  </si>
  <si>
    <t xml:space="preserve">Wk 4
26 Jan</t>
  </si>
  <si>
    <t xml:space="preserve">Wk 5
02 Feb</t>
  </si>
  <si>
    <t xml:space="preserve">Wk 6
09 Feb</t>
  </si>
  <si>
    <t xml:space="preserve">Wk 7
16 Feb</t>
  </si>
  <si>
    <t xml:space="preserve">Wk 8
23 Feb</t>
  </si>
  <si>
    <t xml:space="preserve">Wk 9
02 Mar</t>
  </si>
  <si>
    <t xml:space="preserve">Wk 10
09 Mar</t>
  </si>
  <si>
    <t xml:space="preserve">Wk 11
16 Mar</t>
  </si>
  <si>
    <t xml:space="preserve">Wk 12
23 Mar</t>
  </si>
  <si>
    <t xml:space="preserve">Wk 13
30 Mar</t>
  </si>
  <si>
    <t xml:space="preserve">Wk 14
06 Apr</t>
  </si>
  <si>
    <t xml:space="preserve">Wk 15
13 Apr</t>
  </si>
  <si>
    <t xml:space="preserve">Wk 16
20 Apr</t>
  </si>
  <si>
    <t xml:space="preserve">Discovery and requirements</t>
  </si>
  <si>
    <t xml:space="preserve">K. Ramachandran</t>
  </si>
  <si>
    <t xml:space="preserve">Architecture and design</t>
  </si>
  <si>
    <t xml:space="preserve">Engineering Lead</t>
  </si>
  <si>
    <t xml:space="preserve">Development - Workstream A</t>
  </si>
  <si>
    <t xml:space="preserve">Dev Team A</t>
  </si>
  <si>
    <t xml:space="preserve">Development - Workstream B</t>
  </si>
  <si>
    <t xml:space="preserve">Dev Team B</t>
  </si>
  <si>
    <t xml:space="preserve">QA and Test Automation</t>
  </si>
  <si>
    <t xml:space="preserve">QA Lead</t>
  </si>
  <si>
    <t xml:space="preserve">UAT</t>
  </si>
  <si>
    <t xml:space="preserve">Business Analyst</t>
  </si>
  <si>
    <t xml:space="preserve">Go-live and hypercare</t>
  </si>
  <si>
    <t xml:space="preserve">Release Manager</t>
  </si>
  <si>
    <t xml:space="preserve">Resource Allocation Tracker</t>
  </si>
  <si>
    <t xml:space="preserve">Weekly capacity allocation by resource, percentage of time committed to each workstream</t>
  </si>
  <si>
    <t xml:space="preserve">Resource Name</t>
  </si>
  <si>
    <t xml:space="preserve">Role</t>
  </si>
  <si>
    <t xml:space="preserve">Total Capacity (%)</t>
  </si>
  <si>
    <t xml:space="preserve">Workstream A (%)</t>
  </si>
  <si>
    <t xml:space="preserve">Workstream B (%)</t>
  </si>
  <si>
    <t xml:space="preserve">QA / Testing (%)</t>
  </si>
  <si>
    <t xml:space="preserve">Admin / Meetings (%)</t>
  </si>
  <si>
    <t xml:space="preserve">Total Allocated (%)</t>
  </si>
  <si>
    <t xml:space="preserve">Over/Under Allocated</t>
  </si>
  <si>
    <t xml:space="preserve">Available Capacity (%)</t>
  </si>
  <si>
    <t xml:space="preserve">Notes</t>
  </si>
  <si>
    <t xml:space="preserve">Programme Manager</t>
  </si>
  <si>
    <t xml:space="preserve">Architecture</t>
  </si>
  <si>
    <t xml:space="preserve">Dev Team A (avg)</t>
  </si>
  <si>
    <t xml:space="preserve">Development</t>
  </si>
  <si>
    <t xml:space="preserve">Dev Team B (avg)</t>
  </si>
  <si>
    <t xml:space="preserve">Quality Assurance</t>
  </si>
  <si>
    <t xml:space="preserve">UAT and Sign-off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</si>
</sst>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"/>
    <numFmt numFmtId="166" formatCode="0%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Times New Roman"/>
      <family val="0"/>
      <charset val="1"/>
    </font>
    <font>
      <i val="true"/>
      <sz val="10"/>
      <color rgb="FF595959"/>
      <name val="Times New Roman"/>
      <family val="0"/>
      <charset val="1"/>
    </font>
    <font>
      <sz val="6"/>
      <color rgb="FFFFFFFF"/>
      <name val="Times New Roman"/>
      <family val="0"/>
      <charset val="1"/>
    </font>
    <font>
      <b val="true"/>
      <sz val="10"/>
      <color rgb="FFFFFFFF"/>
      <name val="Times New Roman"/>
      <family val="0"/>
      <charset val="1"/>
    </font>
    <font>
      <sz val="9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6FA8DC"/>
        </patternFill>
      </fill>
    </dxf>
    <dxf>
      <fill>
        <patternFill>
          <bgColor rgb="FFF4CCCC"/>
        </patternFill>
      </fill>
    </dxf>
    <dxf>
      <fill>
        <patternFill>
          <bgColor rgb="FFFFF2CC"/>
        </patternFill>
      </fill>
    </dxf>
    <dxf>
      <fill>
        <patternFill>
          <bgColor rgb="FFD9EAD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FA8DC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6" ySplit="4" topLeftCell="G5" activePane="bottomRight" state="frozen"/>
      <selection pane="topLeft" activeCell="A1" activeCellId="0" sqref="A1"/>
      <selection pane="topRight" activeCell="G1" activeCellId="0" sqref="G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4"/>
    <col collapsed="false" customWidth="true" hidden="false" outlineLevel="0" max="4" min="3" style="0" width="12"/>
    <col collapsed="false" customWidth="true" hidden="false" outlineLevel="0" max="5" min="5" style="0" width="13"/>
    <col collapsed="false" customWidth="true" hidden="false" outlineLevel="0" max="6" min="6" style="0" width="11"/>
    <col collapsed="false" customWidth="true" hidden="false" outlineLevel="0" max="22" min="7" style="0" width="7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customFormat="false" ht="0.75" hidden="false" customHeight="true" outlineLevel="0" collapsed="false">
      <c r="G3" s="3" t="n">
        <v>46027</v>
      </c>
      <c r="H3" s="3" t="n">
        <v>46034</v>
      </c>
      <c r="I3" s="3" t="n">
        <v>46041</v>
      </c>
      <c r="J3" s="3" t="n">
        <v>46048</v>
      </c>
      <c r="K3" s="3" t="n">
        <v>46055</v>
      </c>
      <c r="L3" s="3" t="n">
        <v>46062</v>
      </c>
      <c r="M3" s="3" t="n">
        <v>46069</v>
      </c>
      <c r="N3" s="3" t="n">
        <v>46076</v>
      </c>
      <c r="O3" s="3" t="n">
        <v>46083</v>
      </c>
      <c r="P3" s="3" t="n">
        <v>46090</v>
      </c>
      <c r="Q3" s="3" t="n">
        <v>46097</v>
      </c>
      <c r="R3" s="3" t="n">
        <v>46104</v>
      </c>
      <c r="S3" s="3" t="n">
        <v>46111</v>
      </c>
      <c r="T3" s="3" t="n">
        <v>46118</v>
      </c>
      <c r="U3" s="3" t="n">
        <v>46125</v>
      </c>
      <c r="V3" s="3" t="n">
        <v>46132</v>
      </c>
    </row>
    <row r="4" customFormat="false" ht="23.85" hidden="false" customHeight="fals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23</v>
      </c>
    </row>
    <row r="5" customFormat="false" ht="15" hidden="false" customHeight="false" outlineLevel="0" collapsed="false">
      <c r="A5" s="5" t="s">
        <v>24</v>
      </c>
      <c r="B5" s="6" t="s">
        <v>25</v>
      </c>
      <c r="C5" s="7" t="n">
        <v>46027</v>
      </c>
      <c r="D5" s="7" t="n">
        <v>46038</v>
      </c>
      <c r="E5" s="6" t="n">
        <f aca="false">D5-C5</f>
        <v>11</v>
      </c>
      <c r="F5" s="8" t="n">
        <v>1</v>
      </c>
    </row>
    <row r="6" customFormat="false" ht="15" hidden="false" customHeight="false" outlineLevel="0" collapsed="false">
      <c r="A6" s="5" t="s">
        <v>26</v>
      </c>
      <c r="B6" s="6" t="s">
        <v>27</v>
      </c>
      <c r="C6" s="7" t="n">
        <v>46034</v>
      </c>
      <c r="D6" s="7" t="n">
        <v>46052</v>
      </c>
      <c r="E6" s="6" t="n">
        <f aca="false">D6-C6</f>
        <v>18</v>
      </c>
      <c r="F6" s="8" t="n">
        <v>0.9</v>
      </c>
    </row>
    <row r="7" customFormat="false" ht="15" hidden="false" customHeight="false" outlineLevel="0" collapsed="false">
      <c r="A7" s="5" t="s">
        <v>28</v>
      </c>
      <c r="B7" s="6" t="s">
        <v>29</v>
      </c>
      <c r="C7" s="7" t="n">
        <v>46041</v>
      </c>
      <c r="D7" s="7" t="n">
        <v>46073</v>
      </c>
      <c r="E7" s="6" t="n">
        <f aca="false">D7-C7</f>
        <v>32</v>
      </c>
      <c r="F7" s="8" t="n">
        <v>0.6</v>
      </c>
    </row>
    <row r="8" customFormat="false" ht="15" hidden="false" customHeight="false" outlineLevel="0" collapsed="false">
      <c r="A8" s="5" t="s">
        <v>30</v>
      </c>
      <c r="B8" s="6" t="s">
        <v>31</v>
      </c>
      <c r="C8" s="7" t="n">
        <v>46048</v>
      </c>
      <c r="D8" s="7" t="n">
        <v>46080</v>
      </c>
      <c r="E8" s="6" t="n">
        <f aca="false">D8-C8</f>
        <v>32</v>
      </c>
      <c r="F8" s="8" t="n">
        <v>0.4</v>
      </c>
    </row>
    <row r="9" customFormat="false" ht="15" hidden="false" customHeight="false" outlineLevel="0" collapsed="false">
      <c r="A9" s="5" t="s">
        <v>32</v>
      </c>
      <c r="B9" s="6" t="s">
        <v>33</v>
      </c>
      <c r="C9" s="7" t="n">
        <v>46062</v>
      </c>
      <c r="D9" s="7" t="n">
        <v>46087</v>
      </c>
      <c r="E9" s="6" t="n">
        <f aca="false">D9-C9</f>
        <v>25</v>
      </c>
      <c r="F9" s="8" t="n">
        <v>0.15</v>
      </c>
    </row>
    <row r="10" customFormat="false" ht="15" hidden="false" customHeight="false" outlineLevel="0" collapsed="false">
      <c r="A10" s="5" t="s">
        <v>34</v>
      </c>
      <c r="B10" s="6" t="s">
        <v>35</v>
      </c>
      <c r="C10" s="7" t="n">
        <v>46083</v>
      </c>
      <c r="D10" s="7" t="n">
        <v>46094</v>
      </c>
      <c r="E10" s="6" t="n">
        <f aca="false">D10-C10</f>
        <v>11</v>
      </c>
      <c r="F10" s="8" t="n">
        <v>0</v>
      </c>
    </row>
    <row r="11" customFormat="false" ht="15" hidden="false" customHeight="false" outlineLevel="0" collapsed="false">
      <c r="A11" s="5" t="s">
        <v>36</v>
      </c>
      <c r="B11" s="6" t="s">
        <v>37</v>
      </c>
      <c r="C11" s="7" t="n">
        <v>46097</v>
      </c>
      <c r="D11" s="7" t="n">
        <v>46108</v>
      </c>
      <c r="E11" s="6" t="n">
        <f aca="false">D11-C11</f>
        <v>11</v>
      </c>
      <c r="F11" s="8" t="n">
        <v>0</v>
      </c>
    </row>
    <row r="12" customFormat="false" ht="15" hidden="false" customHeight="false" outlineLevel="0" collapsed="false">
      <c r="A12" s="9"/>
      <c r="B12" s="9"/>
      <c r="C12" s="9"/>
      <c r="D12" s="9"/>
      <c r="E12" s="9"/>
      <c r="F12" s="9"/>
    </row>
    <row r="13" customFormat="false" ht="15" hidden="false" customHeight="false" outlineLevel="0" collapsed="false">
      <c r="A13" s="9"/>
      <c r="B13" s="9"/>
      <c r="C13" s="9"/>
      <c r="D13" s="9"/>
      <c r="E13" s="9"/>
      <c r="F13" s="9"/>
    </row>
    <row r="14" customFormat="false" ht="15" hidden="false" customHeight="false" outlineLevel="0" collapsed="false">
      <c r="A14" s="9"/>
      <c r="B14" s="9"/>
      <c r="C14" s="9"/>
      <c r="D14" s="9"/>
      <c r="E14" s="9"/>
      <c r="F14" s="9"/>
    </row>
    <row r="15" customFormat="false" ht="15" hidden="false" customHeight="false" outlineLevel="0" collapsed="false">
      <c r="A15" s="9"/>
      <c r="B15" s="9"/>
      <c r="C15" s="9"/>
      <c r="D15" s="9"/>
      <c r="E15" s="9"/>
      <c r="F15" s="9"/>
    </row>
    <row r="16" customFormat="false" ht="15" hidden="false" customHeight="false" outlineLevel="0" collapsed="false">
      <c r="A16" s="9"/>
      <c r="B16" s="9"/>
      <c r="C16" s="9"/>
      <c r="D16" s="9"/>
      <c r="E16" s="9"/>
      <c r="F16" s="9"/>
    </row>
    <row r="17" customFormat="false" ht="15" hidden="false" customHeight="false" outlineLevel="0" collapsed="false">
      <c r="A17" s="9"/>
      <c r="B17" s="9"/>
      <c r="C17" s="9"/>
      <c r="D17" s="9"/>
      <c r="E17" s="9"/>
      <c r="F17" s="9"/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</row>
    <row r="19" customFormat="false" ht="15" hidden="false" customHeight="false" outlineLevel="0" collapsed="false">
      <c r="A19" s="9"/>
      <c r="B19" s="9"/>
      <c r="C19" s="9"/>
      <c r="D19" s="9"/>
      <c r="E19" s="9"/>
      <c r="F19" s="9"/>
    </row>
  </sheetData>
  <mergeCells count="2">
    <mergeCell ref="A1:V1"/>
    <mergeCell ref="A2:V2"/>
  </mergeCells>
  <conditionalFormatting sqref="G5">
    <cfRule type="expression" priority="2" aboveAverage="0" equalAverage="0" bottom="0" percent="0" rank="0" text="" dxfId="0">
      <formula>AND($G$3&lt;=$D5,$G$3+6&gt;=$C5)</formula>
    </cfRule>
  </conditionalFormatting>
  <conditionalFormatting sqref="H5">
    <cfRule type="expression" priority="3" aboveAverage="0" equalAverage="0" bottom="0" percent="0" rank="0" text="" dxfId="0">
      <formula>AND($H$3&lt;=$D5,$H$3+6&gt;=$C5)</formula>
    </cfRule>
  </conditionalFormatting>
  <conditionalFormatting sqref="I5">
    <cfRule type="expression" priority="4" aboveAverage="0" equalAverage="0" bottom="0" percent="0" rank="0" text="" dxfId="0">
      <formula>AND($I$3&lt;=$D5,$I$3+6&gt;=$C5)</formula>
    </cfRule>
  </conditionalFormatting>
  <conditionalFormatting sqref="J5">
    <cfRule type="expression" priority="5" aboveAverage="0" equalAverage="0" bottom="0" percent="0" rank="0" text="" dxfId="0">
      <formula>AND($J$3&lt;=$D5,$J$3+6&gt;=$C5)</formula>
    </cfRule>
  </conditionalFormatting>
  <conditionalFormatting sqref="K5">
    <cfRule type="expression" priority="6" aboveAverage="0" equalAverage="0" bottom="0" percent="0" rank="0" text="" dxfId="0">
      <formula>AND($K$3&lt;=$D5,$K$3+6&gt;=$C5)</formula>
    </cfRule>
  </conditionalFormatting>
  <conditionalFormatting sqref="L5">
    <cfRule type="expression" priority="7" aboveAverage="0" equalAverage="0" bottom="0" percent="0" rank="0" text="" dxfId="0">
      <formula>AND($L$3&lt;=$D5,$L$3+6&gt;=$C5)</formula>
    </cfRule>
  </conditionalFormatting>
  <conditionalFormatting sqref="M5">
    <cfRule type="expression" priority="8" aboveAverage="0" equalAverage="0" bottom="0" percent="0" rank="0" text="" dxfId="0">
      <formula>AND($M$3&lt;=$D5,$M$3+6&gt;=$C5)</formula>
    </cfRule>
  </conditionalFormatting>
  <conditionalFormatting sqref="N5">
    <cfRule type="expression" priority="9" aboveAverage="0" equalAverage="0" bottom="0" percent="0" rank="0" text="" dxfId="0">
      <formula>AND($N$3&lt;=$D5,$N$3+6&gt;=$C5)</formula>
    </cfRule>
  </conditionalFormatting>
  <conditionalFormatting sqref="O5">
    <cfRule type="expression" priority="10" aboveAverage="0" equalAverage="0" bottom="0" percent="0" rank="0" text="" dxfId="0">
      <formula>AND($O$3&lt;=$D5,$O$3+6&gt;=$C5)</formula>
    </cfRule>
  </conditionalFormatting>
  <conditionalFormatting sqref="P5">
    <cfRule type="expression" priority="11" aboveAverage="0" equalAverage="0" bottom="0" percent="0" rank="0" text="" dxfId="0">
      <formula>AND($P$3&lt;=$D5,$P$3+6&gt;=$C5)</formula>
    </cfRule>
  </conditionalFormatting>
  <conditionalFormatting sqref="Q5">
    <cfRule type="expression" priority="12" aboveAverage="0" equalAverage="0" bottom="0" percent="0" rank="0" text="" dxfId="0">
      <formula>AND($Q$3&lt;=$D5,$Q$3+6&gt;=$C5)</formula>
    </cfRule>
  </conditionalFormatting>
  <conditionalFormatting sqref="R5">
    <cfRule type="expression" priority="13" aboveAverage="0" equalAverage="0" bottom="0" percent="0" rank="0" text="" dxfId="0">
      <formula>AND($R$3&lt;=$D5,$R$3+6&gt;=$C5)</formula>
    </cfRule>
  </conditionalFormatting>
  <conditionalFormatting sqref="S5">
    <cfRule type="expression" priority="14" aboveAverage="0" equalAverage="0" bottom="0" percent="0" rank="0" text="" dxfId="0">
      <formula>AND($S$3&lt;=$D5,$S$3+6&gt;=$C5)</formula>
    </cfRule>
  </conditionalFormatting>
  <conditionalFormatting sqref="T5">
    <cfRule type="expression" priority="15" aboveAverage="0" equalAverage="0" bottom="0" percent="0" rank="0" text="" dxfId="0">
      <formula>AND($T$3&lt;=$D5,$T$3+6&gt;=$C5)</formula>
    </cfRule>
  </conditionalFormatting>
  <conditionalFormatting sqref="U5">
    <cfRule type="expression" priority="16" aboveAverage="0" equalAverage="0" bottom="0" percent="0" rank="0" text="" dxfId="0">
      <formula>AND($U$3&lt;=$D5,$U$3+6&gt;=$C5)</formula>
    </cfRule>
  </conditionalFormatting>
  <conditionalFormatting sqref="V5">
    <cfRule type="expression" priority="17" aboveAverage="0" equalAverage="0" bottom="0" percent="0" rank="0" text="" dxfId="0">
      <formula>AND($V$3&lt;=$D5,$V$3+6&gt;=$C5)</formula>
    </cfRule>
  </conditionalFormatting>
  <conditionalFormatting sqref="G6">
    <cfRule type="expression" priority="18" aboveAverage="0" equalAverage="0" bottom="0" percent="0" rank="0" text="" dxfId="0">
      <formula>AND($G$3&lt;=$D6,$G$3+6&gt;=$C6)</formula>
    </cfRule>
  </conditionalFormatting>
  <conditionalFormatting sqref="H6">
    <cfRule type="expression" priority="19" aboveAverage="0" equalAverage="0" bottom="0" percent="0" rank="0" text="" dxfId="0">
      <formula>AND($H$3&lt;=$D6,$H$3+6&gt;=$C6)</formula>
    </cfRule>
  </conditionalFormatting>
  <conditionalFormatting sqref="I6">
    <cfRule type="expression" priority="20" aboveAverage="0" equalAverage="0" bottom="0" percent="0" rank="0" text="" dxfId="0">
      <formula>AND($I$3&lt;=$D6,$I$3+6&gt;=$C6)</formula>
    </cfRule>
  </conditionalFormatting>
  <conditionalFormatting sqref="J6">
    <cfRule type="expression" priority="21" aboveAverage="0" equalAverage="0" bottom="0" percent="0" rank="0" text="" dxfId="0">
      <formula>AND($J$3&lt;=$D6,$J$3+6&gt;=$C6)</formula>
    </cfRule>
  </conditionalFormatting>
  <conditionalFormatting sqref="K6">
    <cfRule type="expression" priority="22" aboveAverage="0" equalAverage="0" bottom="0" percent="0" rank="0" text="" dxfId="0">
      <formula>AND($K$3&lt;=$D6,$K$3+6&gt;=$C6)</formula>
    </cfRule>
  </conditionalFormatting>
  <conditionalFormatting sqref="L6">
    <cfRule type="expression" priority="23" aboveAverage="0" equalAverage="0" bottom="0" percent="0" rank="0" text="" dxfId="0">
      <formula>AND($L$3&lt;=$D6,$L$3+6&gt;=$C6)</formula>
    </cfRule>
  </conditionalFormatting>
  <conditionalFormatting sqref="M6">
    <cfRule type="expression" priority="24" aboveAverage="0" equalAverage="0" bottom="0" percent="0" rank="0" text="" dxfId="0">
      <formula>AND($M$3&lt;=$D6,$M$3+6&gt;=$C6)</formula>
    </cfRule>
  </conditionalFormatting>
  <conditionalFormatting sqref="N6">
    <cfRule type="expression" priority="25" aboveAverage="0" equalAverage="0" bottom="0" percent="0" rank="0" text="" dxfId="0">
      <formula>AND($N$3&lt;=$D6,$N$3+6&gt;=$C6)</formula>
    </cfRule>
  </conditionalFormatting>
  <conditionalFormatting sqref="O6">
    <cfRule type="expression" priority="26" aboveAverage="0" equalAverage="0" bottom="0" percent="0" rank="0" text="" dxfId="0">
      <formula>AND($O$3&lt;=$D6,$O$3+6&gt;=$C6)</formula>
    </cfRule>
  </conditionalFormatting>
  <conditionalFormatting sqref="P6">
    <cfRule type="expression" priority="27" aboveAverage="0" equalAverage="0" bottom="0" percent="0" rank="0" text="" dxfId="0">
      <formula>AND($P$3&lt;=$D6,$P$3+6&gt;=$C6)</formula>
    </cfRule>
  </conditionalFormatting>
  <conditionalFormatting sqref="Q6">
    <cfRule type="expression" priority="28" aboveAverage="0" equalAverage="0" bottom="0" percent="0" rank="0" text="" dxfId="0">
      <formula>AND($Q$3&lt;=$D6,$Q$3+6&gt;=$C6)</formula>
    </cfRule>
  </conditionalFormatting>
  <conditionalFormatting sqref="R6">
    <cfRule type="expression" priority="29" aboveAverage="0" equalAverage="0" bottom="0" percent="0" rank="0" text="" dxfId="0">
      <formula>AND($R$3&lt;=$D6,$R$3+6&gt;=$C6)</formula>
    </cfRule>
  </conditionalFormatting>
  <conditionalFormatting sqref="S6">
    <cfRule type="expression" priority="30" aboveAverage="0" equalAverage="0" bottom="0" percent="0" rank="0" text="" dxfId="0">
      <formula>AND($S$3&lt;=$D6,$S$3+6&gt;=$C6)</formula>
    </cfRule>
  </conditionalFormatting>
  <conditionalFormatting sqref="T6">
    <cfRule type="expression" priority="31" aboveAverage="0" equalAverage="0" bottom="0" percent="0" rank="0" text="" dxfId="0">
      <formula>AND($T$3&lt;=$D6,$T$3+6&gt;=$C6)</formula>
    </cfRule>
  </conditionalFormatting>
  <conditionalFormatting sqref="U6">
    <cfRule type="expression" priority="32" aboveAverage="0" equalAverage="0" bottom="0" percent="0" rank="0" text="" dxfId="0">
      <formula>AND($U$3&lt;=$D6,$U$3+6&gt;=$C6)</formula>
    </cfRule>
  </conditionalFormatting>
  <conditionalFormatting sqref="V6">
    <cfRule type="expression" priority="33" aboveAverage="0" equalAverage="0" bottom="0" percent="0" rank="0" text="" dxfId="0">
      <formula>AND($V$3&lt;=$D6,$V$3+6&gt;=$C6)</formula>
    </cfRule>
  </conditionalFormatting>
  <conditionalFormatting sqref="G7">
    <cfRule type="expression" priority="34" aboveAverage="0" equalAverage="0" bottom="0" percent="0" rank="0" text="" dxfId="0">
      <formula>AND($G$3&lt;=$D7,$G$3+6&gt;=$C7)</formula>
    </cfRule>
  </conditionalFormatting>
  <conditionalFormatting sqref="H7">
    <cfRule type="expression" priority="35" aboveAverage="0" equalAverage="0" bottom="0" percent="0" rank="0" text="" dxfId="0">
      <formula>AND($H$3&lt;=$D7,$H$3+6&gt;=$C7)</formula>
    </cfRule>
  </conditionalFormatting>
  <conditionalFormatting sqref="I7">
    <cfRule type="expression" priority="36" aboveAverage="0" equalAverage="0" bottom="0" percent="0" rank="0" text="" dxfId="0">
      <formula>AND($I$3&lt;=$D7,$I$3+6&gt;=$C7)</formula>
    </cfRule>
  </conditionalFormatting>
  <conditionalFormatting sqref="J7">
    <cfRule type="expression" priority="37" aboveAverage="0" equalAverage="0" bottom="0" percent="0" rank="0" text="" dxfId="0">
      <formula>AND($J$3&lt;=$D7,$J$3+6&gt;=$C7)</formula>
    </cfRule>
  </conditionalFormatting>
  <conditionalFormatting sqref="K7">
    <cfRule type="expression" priority="38" aboveAverage="0" equalAverage="0" bottom="0" percent="0" rank="0" text="" dxfId="0">
      <formula>AND($K$3&lt;=$D7,$K$3+6&gt;=$C7)</formula>
    </cfRule>
  </conditionalFormatting>
  <conditionalFormatting sqref="L7">
    <cfRule type="expression" priority="39" aboveAverage="0" equalAverage="0" bottom="0" percent="0" rank="0" text="" dxfId="0">
      <formula>AND($L$3&lt;=$D7,$L$3+6&gt;=$C7)</formula>
    </cfRule>
  </conditionalFormatting>
  <conditionalFormatting sqref="M7">
    <cfRule type="expression" priority="40" aboveAverage="0" equalAverage="0" bottom="0" percent="0" rank="0" text="" dxfId="0">
      <formula>AND($M$3&lt;=$D7,$M$3+6&gt;=$C7)</formula>
    </cfRule>
  </conditionalFormatting>
  <conditionalFormatting sqref="N7">
    <cfRule type="expression" priority="41" aboveAverage="0" equalAverage="0" bottom="0" percent="0" rank="0" text="" dxfId="0">
      <formula>AND($N$3&lt;=$D7,$N$3+6&gt;=$C7)</formula>
    </cfRule>
  </conditionalFormatting>
  <conditionalFormatting sqref="O7">
    <cfRule type="expression" priority="42" aboveAverage="0" equalAverage="0" bottom="0" percent="0" rank="0" text="" dxfId="0">
      <formula>AND($O$3&lt;=$D7,$O$3+6&gt;=$C7)</formula>
    </cfRule>
  </conditionalFormatting>
  <conditionalFormatting sqref="P7">
    <cfRule type="expression" priority="43" aboveAverage="0" equalAverage="0" bottom="0" percent="0" rank="0" text="" dxfId="0">
      <formula>AND($P$3&lt;=$D7,$P$3+6&gt;=$C7)</formula>
    </cfRule>
  </conditionalFormatting>
  <conditionalFormatting sqref="Q7">
    <cfRule type="expression" priority="44" aboveAverage="0" equalAverage="0" bottom="0" percent="0" rank="0" text="" dxfId="0">
      <formula>AND($Q$3&lt;=$D7,$Q$3+6&gt;=$C7)</formula>
    </cfRule>
  </conditionalFormatting>
  <conditionalFormatting sqref="R7">
    <cfRule type="expression" priority="45" aboveAverage="0" equalAverage="0" bottom="0" percent="0" rank="0" text="" dxfId="0">
      <formula>AND($R$3&lt;=$D7,$R$3+6&gt;=$C7)</formula>
    </cfRule>
  </conditionalFormatting>
  <conditionalFormatting sqref="S7">
    <cfRule type="expression" priority="46" aboveAverage="0" equalAverage="0" bottom="0" percent="0" rank="0" text="" dxfId="0">
      <formula>AND($S$3&lt;=$D7,$S$3+6&gt;=$C7)</formula>
    </cfRule>
  </conditionalFormatting>
  <conditionalFormatting sqref="T7">
    <cfRule type="expression" priority="47" aboveAverage="0" equalAverage="0" bottom="0" percent="0" rank="0" text="" dxfId="0">
      <formula>AND($T$3&lt;=$D7,$T$3+6&gt;=$C7)</formula>
    </cfRule>
  </conditionalFormatting>
  <conditionalFormatting sqref="U7">
    <cfRule type="expression" priority="48" aboveAverage="0" equalAverage="0" bottom="0" percent="0" rank="0" text="" dxfId="0">
      <formula>AND($U$3&lt;=$D7,$U$3+6&gt;=$C7)</formula>
    </cfRule>
  </conditionalFormatting>
  <conditionalFormatting sqref="V7">
    <cfRule type="expression" priority="49" aboveAverage="0" equalAverage="0" bottom="0" percent="0" rank="0" text="" dxfId="0">
      <formula>AND($V$3&lt;=$D7,$V$3+6&gt;=$C7)</formula>
    </cfRule>
  </conditionalFormatting>
  <conditionalFormatting sqref="G8">
    <cfRule type="expression" priority="50" aboveAverage="0" equalAverage="0" bottom="0" percent="0" rank="0" text="" dxfId="0">
      <formula>AND($G$3&lt;=$D8,$G$3+6&gt;=$C8)</formula>
    </cfRule>
  </conditionalFormatting>
  <conditionalFormatting sqref="H8">
    <cfRule type="expression" priority="51" aboveAverage="0" equalAverage="0" bottom="0" percent="0" rank="0" text="" dxfId="0">
      <formula>AND($H$3&lt;=$D8,$H$3+6&gt;=$C8)</formula>
    </cfRule>
  </conditionalFormatting>
  <conditionalFormatting sqref="I8">
    <cfRule type="expression" priority="52" aboveAverage="0" equalAverage="0" bottom="0" percent="0" rank="0" text="" dxfId="0">
      <formula>AND($I$3&lt;=$D8,$I$3+6&gt;=$C8)</formula>
    </cfRule>
  </conditionalFormatting>
  <conditionalFormatting sqref="J8">
    <cfRule type="expression" priority="53" aboveAverage="0" equalAverage="0" bottom="0" percent="0" rank="0" text="" dxfId="0">
      <formula>AND($J$3&lt;=$D8,$J$3+6&gt;=$C8)</formula>
    </cfRule>
  </conditionalFormatting>
  <conditionalFormatting sqref="K8">
    <cfRule type="expression" priority="54" aboveAverage="0" equalAverage="0" bottom="0" percent="0" rank="0" text="" dxfId="0">
      <formula>AND($K$3&lt;=$D8,$K$3+6&gt;=$C8)</formula>
    </cfRule>
  </conditionalFormatting>
  <conditionalFormatting sqref="L8">
    <cfRule type="expression" priority="55" aboveAverage="0" equalAverage="0" bottom="0" percent="0" rank="0" text="" dxfId="0">
      <formula>AND($L$3&lt;=$D8,$L$3+6&gt;=$C8)</formula>
    </cfRule>
  </conditionalFormatting>
  <conditionalFormatting sqref="M8">
    <cfRule type="expression" priority="56" aboveAverage="0" equalAverage="0" bottom="0" percent="0" rank="0" text="" dxfId="0">
      <formula>AND($M$3&lt;=$D8,$M$3+6&gt;=$C8)</formula>
    </cfRule>
  </conditionalFormatting>
  <conditionalFormatting sqref="N8">
    <cfRule type="expression" priority="57" aboveAverage="0" equalAverage="0" bottom="0" percent="0" rank="0" text="" dxfId="0">
      <formula>AND($N$3&lt;=$D8,$N$3+6&gt;=$C8)</formula>
    </cfRule>
  </conditionalFormatting>
  <conditionalFormatting sqref="O8">
    <cfRule type="expression" priority="58" aboveAverage="0" equalAverage="0" bottom="0" percent="0" rank="0" text="" dxfId="0">
      <formula>AND($O$3&lt;=$D8,$O$3+6&gt;=$C8)</formula>
    </cfRule>
  </conditionalFormatting>
  <conditionalFormatting sqref="P8">
    <cfRule type="expression" priority="59" aboveAverage="0" equalAverage="0" bottom="0" percent="0" rank="0" text="" dxfId="0">
      <formula>AND($P$3&lt;=$D8,$P$3+6&gt;=$C8)</formula>
    </cfRule>
  </conditionalFormatting>
  <conditionalFormatting sqref="Q8">
    <cfRule type="expression" priority="60" aboveAverage="0" equalAverage="0" bottom="0" percent="0" rank="0" text="" dxfId="0">
      <formula>AND($Q$3&lt;=$D8,$Q$3+6&gt;=$C8)</formula>
    </cfRule>
  </conditionalFormatting>
  <conditionalFormatting sqref="R8">
    <cfRule type="expression" priority="61" aboveAverage="0" equalAverage="0" bottom="0" percent="0" rank="0" text="" dxfId="0">
      <formula>AND($R$3&lt;=$D8,$R$3+6&gt;=$C8)</formula>
    </cfRule>
  </conditionalFormatting>
  <conditionalFormatting sqref="S8">
    <cfRule type="expression" priority="62" aboveAverage="0" equalAverage="0" bottom="0" percent="0" rank="0" text="" dxfId="0">
      <formula>AND($S$3&lt;=$D8,$S$3+6&gt;=$C8)</formula>
    </cfRule>
  </conditionalFormatting>
  <conditionalFormatting sqref="T8">
    <cfRule type="expression" priority="63" aboveAverage="0" equalAverage="0" bottom="0" percent="0" rank="0" text="" dxfId="0">
      <formula>AND($T$3&lt;=$D8,$T$3+6&gt;=$C8)</formula>
    </cfRule>
  </conditionalFormatting>
  <conditionalFormatting sqref="U8">
    <cfRule type="expression" priority="64" aboveAverage="0" equalAverage="0" bottom="0" percent="0" rank="0" text="" dxfId="0">
      <formula>AND($U$3&lt;=$D8,$U$3+6&gt;=$C8)</formula>
    </cfRule>
  </conditionalFormatting>
  <conditionalFormatting sqref="V8">
    <cfRule type="expression" priority="65" aboveAverage="0" equalAverage="0" bottom="0" percent="0" rank="0" text="" dxfId="0">
      <formula>AND($V$3&lt;=$D8,$V$3+6&gt;=$C8)</formula>
    </cfRule>
  </conditionalFormatting>
  <conditionalFormatting sqref="G9">
    <cfRule type="expression" priority="66" aboveAverage="0" equalAverage="0" bottom="0" percent="0" rank="0" text="" dxfId="0">
      <formula>AND($G$3&lt;=$D9,$G$3+6&gt;=$C9)</formula>
    </cfRule>
  </conditionalFormatting>
  <conditionalFormatting sqref="H9">
    <cfRule type="expression" priority="67" aboveAverage="0" equalAverage="0" bottom="0" percent="0" rank="0" text="" dxfId="0">
      <formula>AND($H$3&lt;=$D9,$H$3+6&gt;=$C9)</formula>
    </cfRule>
  </conditionalFormatting>
  <conditionalFormatting sqref="I9">
    <cfRule type="expression" priority="68" aboveAverage="0" equalAverage="0" bottom="0" percent="0" rank="0" text="" dxfId="0">
      <formula>AND($I$3&lt;=$D9,$I$3+6&gt;=$C9)</formula>
    </cfRule>
  </conditionalFormatting>
  <conditionalFormatting sqref="J9">
    <cfRule type="expression" priority="69" aboveAverage="0" equalAverage="0" bottom="0" percent="0" rank="0" text="" dxfId="0">
      <formula>AND($J$3&lt;=$D9,$J$3+6&gt;=$C9)</formula>
    </cfRule>
  </conditionalFormatting>
  <conditionalFormatting sqref="K9">
    <cfRule type="expression" priority="70" aboveAverage="0" equalAverage="0" bottom="0" percent="0" rank="0" text="" dxfId="0">
      <formula>AND($K$3&lt;=$D9,$K$3+6&gt;=$C9)</formula>
    </cfRule>
  </conditionalFormatting>
  <conditionalFormatting sqref="L9">
    <cfRule type="expression" priority="71" aboveAverage="0" equalAverage="0" bottom="0" percent="0" rank="0" text="" dxfId="0">
      <formula>AND($L$3&lt;=$D9,$L$3+6&gt;=$C9)</formula>
    </cfRule>
  </conditionalFormatting>
  <conditionalFormatting sqref="M9">
    <cfRule type="expression" priority="72" aboveAverage="0" equalAverage="0" bottom="0" percent="0" rank="0" text="" dxfId="0">
      <formula>AND($M$3&lt;=$D9,$M$3+6&gt;=$C9)</formula>
    </cfRule>
  </conditionalFormatting>
  <conditionalFormatting sqref="N9">
    <cfRule type="expression" priority="73" aboveAverage="0" equalAverage="0" bottom="0" percent="0" rank="0" text="" dxfId="0">
      <formula>AND($N$3&lt;=$D9,$N$3+6&gt;=$C9)</formula>
    </cfRule>
  </conditionalFormatting>
  <conditionalFormatting sqref="O9">
    <cfRule type="expression" priority="74" aboveAverage="0" equalAverage="0" bottom="0" percent="0" rank="0" text="" dxfId="0">
      <formula>AND($O$3&lt;=$D9,$O$3+6&gt;=$C9)</formula>
    </cfRule>
  </conditionalFormatting>
  <conditionalFormatting sqref="P9">
    <cfRule type="expression" priority="75" aboveAverage="0" equalAverage="0" bottom="0" percent="0" rank="0" text="" dxfId="0">
      <formula>AND($P$3&lt;=$D9,$P$3+6&gt;=$C9)</formula>
    </cfRule>
  </conditionalFormatting>
  <conditionalFormatting sqref="Q9">
    <cfRule type="expression" priority="76" aboveAverage="0" equalAverage="0" bottom="0" percent="0" rank="0" text="" dxfId="0">
      <formula>AND($Q$3&lt;=$D9,$Q$3+6&gt;=$C9)</formula>
    </cfRule>
  </conditionalFormatting>
  <conditionalFormatting sqref="R9">
    <cfRule type="expression" priority="77" aboveAverage="0" equalAverage="0" bottom="0" percent="0" rank="0" text="" dxfId="0">
      <formula>AND($R$3&lt;=$D9,$R$3+6&gt;=$C9)</formula>
    </cfRule>
  </conditionalFormatting>
  <conditionalFormatting sqref="S9">
    <cfRule type="expression" priority="78" aboveAverage="0" equalAverage="0" bottom="0" percent="0" rank="0" text="" dxfId="0">
      <formula>AND($S$3&lt;=$D9,$S$3+6&gt;=$C9)</formula>
    </cfRule>
  </conditionalFormatting>
  <conditionalFormatting sqref="T9">
    <cfRule type="expression" priority="79" aboveAverage="0" equalAverage="0" bottom="0" percent="0" rank="0" text="" dxfId="0">
      <formula>AND($T$3&lt;=$D9,$T$3+6&gt;=$C9)</formula>
    </cfRule>
  </conditionalFormatting>
  <conditionalFormatting sqref="U9">
    <cfRule type="expression" priority="80" aboveAverage="0" equalAverage="0" bottom="0" percent="0" rank="0" text="" dxfId="0">
      <formula>AND($U$3&lt;=$D9,$U$3+6&gt;=$C9)</formula>
    </cfRule>
  </conditionalFormatting>
  <conditionalFormatting sqref="V9">
    <cfRule type="expression" priority="81" aboveAverage="0" equalAverage="0" bottom="0" percent="0" rank="0" text="" dxfId="0">
      <formula>AND($V$3&lt;=$D9,$V$3+6&gt;=$C9)</formula>
    </cfRule>
  </conditionalFormatting>
  <conditionalFormatting sqref="G10">
    <cfRule type="expression" priority="82" aboveAverage="0" equalAverage="0" bottom="0" percent="0" rank="0" text="" dxfId="0">
      <formula>AND($G$3&lt;=$D10,$G$3+6&gt;=$C10)</formula>
    </cfRule>
  </conditionalFormatting>
  <conditionalFormatting sqref="H10">
    <cfRule type="expression" priority="83" aboveAverage="0" equalAverage="0" bottom="0" percent="0" rank="0" text="" dxfId="0">
      <formula>AND($H$3&lt;=$D10,$H$3+6&gt;=$C10)</formula>
    </cfRule>
  </conditionalFormatting>
  <conditionalFormatting sqref="I10">
    <cfRule type="expression" priority="84" aboveAverage="0" equalAverage="0" bottom="0" percent="0" rank="0" text="" dxfId="0">
      <formula>AND($I$3&lt;=$D10,$I$3+6&gt;=$C10)</formula>
    </cfRule>
  </conditionalFormatting>
  <conditionalFormatting sqref="J10">
    <cfRule type="expression" priority="85" aboveAverage="0" equalAverage="0" bottom="0" percent="0" rank="0" text="" dxfId="0">
      <formula>AND($J$3&lt;=$D10,$J$3+6&gt;=$C10)</formula>
    </cfRule>
  </conditionalFormatting>
  <conditionalFormatting sqref="K10">
    <cfRule type="expression" priority="86" aboveAverage="0" equalAverage="0" bottom="0" percent="0" rank="0" text="" dxfId="0">
      <formula>AND($K$3&lt;=$D10,$K$3+6&gt;=$C10)</formula>
    </cfRule>
  </conditionalFormatting>
  <conditionalFormatting sqref="L10">
    <cfRule type="expression" priority="87" aboveAverage="0" equalAverage="0" bottom="0" percent="0" rank="0" text="" dxfId="0">
      <formula>AND($L$3&lt;=$D10,$L$3+6&gt;=$C10)</formula>
    </cfRule>
  </conditionalFormatting>
  <conditionalFormatting sqref="M10">
    <cfRule type="expression" priority="88" aboveAverage="0" equalAverage="0" bottom="0" percent="0" rank="0" text="" dxfId="0">
      <formula>AND($M$3&lt;=$D10,$M$3+6&gt;=$C10)</formula>
    </cfRule>
  </conditionalFormatting>
  <conditionalFormatting sqref="N10">
    <cfRule type="expression" priority="89" aboveAverage="0" equalAverage="0" bottom="0" percent="0" rank="0" text="" dxfId="0">
      <formula>AND($N$3&lt;=$D10,$N$3+6&gt;=$C10)</formula>
    </cfRule>
  </conditionalFormatting>
  <conditionalFormatting sqref="O10">
    <cfRule type="expression" priority="90" aboveAverage="0" equalAverage="0" bottom="0" percent="0" rank="0" text="" dxfId="0">
      <formula>AND($O$3&lt;=$D10,$O$3+6&gt;=$C10)</formula>
    </cfRule>
  </conditionalFormatting>
  <conditionalFormatting sqref="P10">
    <cfRule type="expression" priority="91" aboveAverage="0" equalAverage="0" bottom="0" percent="0" rank="0" text="" dxfId="0">
      <formula>AND($P$3&lt;=$D10,$P$3+6&gt;=$C10)</formula>
    </cfRule>
  </conditionalFormatting>
  <conditionalFormatting sqref="Q10">
    <cfRule type="expression" priority="92" aboveAverage="0" equalAverage="0" bottom="0" percent="0" rank="0" text="" dxfId="0">
      <formula>AND($Q$3&lt;=$D10,$Q$3+6&gt;=$C10)</formula>
    </cfRule>
  </conditionalFormatting>
  <conditionalFormatting sqref="R10">
    <cfRule type="expression" priority="93" aboveAverage="0" equalAverage="0" bottom="0" percent="0" rank="0" text="" dxfId="0">
      <formula>AND($R$3&lt;=$D10,$R$3+6&gt;=$C10)</formula>
    </cfRule>
  </conditionalFormatting>
  <conditionalFormatting sqref="S10">
    <cfRule type="expression" priority="94" aboveAverage="0" equalAverage="0" bottom="0" percent="0" rank="0" text="" dxfId="0">
      <formula>AND($S$3&lt;=$D10,$S$3+6&gt;=$C10)</formula>
    </cfRule>
  </conditionalFormatting>
  <conditionalFormatting sqref="T10">
    <cfRule type="expression" priority="95" aboveAverage="0" equalAverage="0" bottom="0" percent="0" rank="0" text="" dxfId="0">
      <formula>AND($T$3&lt;=$D10,$T$3+6&gt;=$C10)</formula>
    </cfRule>
  </conditionalFormatting>
  <conditionalFormatting sqref="U10">
    <cfRule type="expression" priority="96" aboveAverage="0" equalAverage="0" bottom="0" percent="0" rank="0" text="" dxfId="0">
      <formula>AND($U$3&lt;=$D10,$U$3+6&gt;=$C10)</formula>
    </cfRule>
  </conditionalFormatting>
  <conditionalFormatting sqref="V10">
    <cfRule type="expression" priority="97" aboveAverage="0" equalAverage="0" bottom="0" percent="0" rank="0" text="" dxfId="0">
      <formula>AND($V$3&lt;=$D10,$V$3+6&gt;=$C10)</formula>
    </cfRule>
  </conditionalFormatting>
  <conditionalFormatting sqref="G11">
    <cfRule type="expression" priority="98" aboveAverage="0" equalAverage="0" bottom="0" percent="0" rank="0" text="" dxfId="0">
      <formula>AND($G$3&lt;=$D11,$G$3+6&gt;=$C11)</formula>
    </cfRule>
  </conditionalFormatting>
  <conditionalFormatting sqref="H11">
    <cfRule type="expression" priority="99" aboveAverage="0" equalAverage="0" bottom="0" percent="0" rank="0" text="" dxfId="0">
      <formula>AND($H$3&lt;=$D11,$H$3+6&gt;=$C11)</formula>
    </cfRule>
  </conditionalFormatting>
  <conditionalFormatting sqref="I11">
    <cfRule type="expression" priority="100" aboveAverage="0" equalAverage="0" bottom="0" percent="0" rank="0" text="" dxfId="0">
      <formula>AND($I$3&lt;=$D11,$I$3+6&gt;=$C11)</formula>
    </cfRule>
  </conditionalFormatting>
  <conditionalFormatting sqref="J11">
    <cfRule type="expression" priority="101" aboveAverage="0" equalAverage="0" bottom="0" percent="0" rank="0" text="" dxfId="0">
      <formula>AND($J$3&lt;=$D11,$J$3+6&gt;=$C11)</formula>
    </cfRule>
  </conditionalFormatting>
  <conditionalFormatting sqref="K11">
    <cfRule type="expression" priority="102" aboveAverage="0" equalAverage="0" bottom="0" percent="0" rank="0" text="" dxfId="0">
      <formula>AND($K$3&lt;=$D11,$K$3+6&gt;=$C11)</formula>
    </cfRule>
  </conditionalFormatting>
  <conditionalFormatting sqref="L11">
    <cfRule type="expression" priority="103" aboveAverage="0" equalAverage="0" bottom="0" percent="0" rank="0" text="" dxfId="0">
      <formula>AND($L$3&lt;=$D11,$L$3+6&gt;=$C11)</formula>
    </cfRule>
  </conditionalFormatting>
  <conditionalFormatting sqref="M11">
    <cfRule type="expression" priority="104" aboveAverage="0" equalAverage="0" bottom="0" percent="0" rank="0" text="" dxfId="0">
      <formula>AND($M$3&lt;=$D11,$M$3+6&gt;=$C11)</formula>
    </cfRule>
  </conditionalFormatting>
  <conditionalFormatting sqref="N11">
    <cfRule type="expression" priority="105" aboveAverage="0" equalAverage="0" bottom="0" percent="0" rank="0" text="" dxfId="0">
      <formula>AND($N$3&lt;=$D11,$N$3+6&gt;=$C11)</formula>
    </cfRule>
  </conditionalFormatting>
  <conditionalFormatting sqref="O11">
    <cfRule type="expression" priority="106" aboveAverage="0" equalAverage="0" bottom="0" percent="0" rank="0" text="" dxfId="0">
      <formula>AND($O$3&lt;=$D11,$O$3+6&gt;=$C11)</formula>
    </cfRule>
  </conditionalFormatting>
  <conditionalFormatting sqref="P11">
    <cfRule type="expression" priority="107" aboveAverage="0" equalAverage="0" bottom="0" percent="0" rank="0" text="" dxfId="0">
      <formula>AND($P$3&lt;=$D11,$P$3+6&gt;=$C11)</formula>
    </cfRule>
  </conditionalFormatting>
  <conditionalFormatting sqref="Q11">
    <cfRule type="expression" priority="108" aboveAverage="0" equalAverage="0" bottom="0" percent="0" rank="0" text="" dxfId="0">
      <formula>AND($Q$3&lt;=$D11,$Q$3+6&gt;=$C11)</formula>
    </cfRule>
  </conditionalFormatting>
  <conditionalFormatting sqref="R11">
    <cfRule type="expression" priority="109" aboveAverage="0" equalAverage="0" bottom="0" percent="0" rank="0" text="" dxfId="0">
      <formula>AND($R$3&lt;=$D11,$R$3+6&gt;=$C11)</formula>
    </cfRule>
  </conditionalFormatting>
  <conditionalFormatting sqref="S11">
    <cfRule type="expression" priority="110" aboveAverage="0" equalAverage="0" bottom="0" percent="0" rank="0" text="" dxfId="0">
      <formula>AND($S$3&lt;=$D11,$S$3+6&gt;=$C11)</formula>
    </cfRule>
  </conditionalFormatting>
  <conditionalFormatting sqref="T11">
    <cfRule type="expression" priority="111" aboveAverage="0" equalAverage="0" bottom="0" percent="0" rank="0" text="" dxfId="0">
      <formula>AND($T$3&lt;=$D11,$T$3+6&gt;=$C11)</formula>
    </cfRule>
  </conditionalFormatting>
  <conditionalFormatting sqref="U11">
    <cfRule type="expression" priority="112" aboveAverage="0" equalAverage="0" bottom="0" percent="0" rank="0" text="" dxfId="0">
      <formula>AND($U$3&lt;=$D11,$U$3+6&gt;=$C11)</formula>
    </cfRule>
  </conditionalFormatting>
  <conditionalFormatting sqref="V11">
    <cfRule type="expression" priority="113" aboveAverage="0" equalAverage="0" bottom="0" percent="0" rank="0" text="" dxfId="0">
      <formula>AND($V$3&lt;=$D11,$V$3+6&gt;=$C11)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6"/>
    <col collapsed="false" customWidth="true" hidden="false" outlineLevel="0" max="5" min="3" style="0" width="14"/>
    <col collapsed="false" customWidth="true" hidden="false" outlineLevel="0" max="6" min="6" style="0" width="13"/>
    <col collapsed="false" customWidth="true" hidden="false" outlineLevel="0" max="7" min="7" style="0" width="16"/>
    <col collapsed="false" customWidth="true" hidden="false" outlineLevel="0" max="8" min="8" style="0" width="14"/>
    <col collapsed="false" customWidth="true" hidden="false" outlineLevel="0" max="10" min="9" style="0" width="16"/>
    <col collapsed="false" customWidth="true" hidden="false" outlineLevel="0" max="11" min="11" style="0" width="20"/>
  </cols>
  <sheetData>
    <row r="1" customFormat="false" ht="19.7" hidden="false" customHeight="false" outlineLevel="0" collapsed="false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3.85" hidden="false" customHeight="false" outlineLevel="0" collapsed="false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</row>
    <row r="5" customFormat="false" ht="15" hidden="false" customHeight="false" outlineLevel="0" collapsed="false">
      <c r="A5" s="5" t="s">
        <v>25</v>
      </c>
      <c r="B5" s="5" t="s">
        <v>51</v>
      </c>
      <c r="C5" s="10" t="n">
        <v>1</v>
      </c>
      <c r="D5" s="10" t="n">
        <v>0.2</v>
      </c>
      <c r="E5" s="10" t="n">
        <v>0.2</v>
      </c>
      <c r="F5" s="10" t="n">
        <v>0.1</v>
      </c>
      <c r="G5" s="10" t="n">
        <v>0.3</v>
      </c>
      <c r="H5" s="10" t="n">
        <f aca="false">SUM(D5:G5)</f>
        <v>0.8</v>
      </c>
      <c r="I5" s="6" t="str">
        <f aca="false">IF(H5&gt;C5,"Over",IF(H5&lt;C5,"Under","Balanced"))</f>
        <v>Under</v>
      </c>
      <c r="J5" s="10" t="n">
        <f aca="false">C5-H5</f>
        <v>0.2</v>
      </c>
      <c r="K5" s="5"/>
    </row>
    <row r="6" customFormat="false" ht="15" hidden="false" customHeight="false" outlineLevel="0" collapsed="false">
      <c r="A6" s="5" t="s">
        <v>27</v>
      </c>
      <c r="B6" s="5" t="s">
        <v>52</v>
      </c>
      <c r="C6" s="10" t="n">
        <v>1</v>
      </c>
      <c r="D6" s="10" t="n">
        <v>0.5</v>
      </c>
      <c r="E6" s="10" t="n">
        <v>0.3</v>
      </c>
      <c r="F6" s="10" t="n">
        <v>0</v>
      </c>
      <c r="G6" s="10" t="n">
        <v>0.1</v>
      </c>
      <c r="H6" s="10" t="n">
        <f aca="false">SUM(D6:G6)</f>
        <v>0.9</v>
      </c>
      <c r="I6" s="6" t="str">
        <f aca="false">IF(H6&gt;C6,"Over",IF(H6&lt;C6,"Under","Balanced"))</f>
        <v>Under</v>
      </c>
      <c r="J6" s="10" t="n">
        <f aca="false">C6-H6</f>
        <v>0.1</v>
      </c>
      <c r="K6" s="5"/>
    </row>
    <row r="7" customFormat="false" ht="15" hidden="false" customHeight="false" outlineLevel="0" collapsed="false">
      <c r="A7" s="5" t="s">
        <v>53</v>
      </c>
      <c r="B7" s="5" t="s">
        <v>54</v>
      </c>
      <c r="C7" s="10" t="n">
        <v>1</v>
      </c>
      <c r="D7" s="10" t="n">
        <v>0.8</v>
      </c>
      <c r="E7" s="10" t="n">
        <v>0</v>
      </c>
      <c r="F7" s="10" t="n">
        <v>0</v>
      </c>
      <c r="G7" s="10" t="n">
        <v>0.1</v>
      </c>
      <c r="H7" s="10" t="n">
        <f aca="false">SUM(D7:G7)</f>
        <v>0.9</v>
      </c>
      <c r="I7" s="6" t="str">
        <f aca="false">IF(H7&gt;C7,"Over",IF(H7&lt;C7,"Under","Balanced"))</f>
        <v>Under</v>
      </c>
      <c r="J7" s="10" t="n">
        <f aca="false">C7-H7</f>
        <v>0.1</v>
      </c>
      <c r="K7" s="5"/>
    </row>
    <row r="8" customFormat="false" ht="15" hidden="false" customHeight="false" outlineLevel="0" collapsed="false">
      <c r="A8" s="5" t="s">
        <v>55</v>
      </c>
      <c r="B8" s="5" t="s">
        <v>54</v>
      </c>
      <c r="C8" s="10" t="n">
        <v>1</v>
      </c>
      <c r="D8" s="10" t="n">
        <v>0</v>
      </c>
      <c r="E8" s="10" t="n">
        <v>0.8</v>
      </c>
      <c r="F8" s="10" t="n">
        <v>0</v>
      </c>
      <c r="G8" s="10" t="n">
        <v>0.1</v>
      </c>
      <c r="H8" s="10" t="n">
        <f aca="false">SUM(D8:G8)</f>
        <v>0.9</v>
      </c>
      <c r="I8" s="6" t="str">
        <f aca="false">IF(H8&gt;C8,"Over",IF(H8&lt;C8,"Under","Balanced"))</f>
        <v>Under</v>
      </c>
      <c r="J8" s="10" t="n">
        <f aca="false">C8-H8</f>
        <v>0.1</v>
      </c>
      <c r="K8" s="5"/>
    </row>
    <row r="9" customFormat="false" ht="15" hidden="false" customHeight="false" outlineLevel="0" collapsed="false">
      <c r="A9" s="5" t="s">
        <v>33</v>
      </c>
      <c r="B9" s="5" t="s">
        <v>56</v>
      </c>
      <c r="C9" s="10" t="n">
        <v>1</v>
      </c>
      <c r="D9" s="10" t="n">
        <v>0.1</v>
      </c>
      <c r="E9" s="10" t="n">
        <v>0.1</v>
      </c>
      <c r="F9" s="10" t="n">
        <v>0.7</v>
      </c>
      <c r="G9" s="10" t="n">
        <v>0.05</v>
      </c>
      <c r="H9" s="10" t="n">
        <f aca="false">SUM(D9:G9)</f>
        <v>0.95</v>
      </c>
      <c r="I9" s="6" t="str">
        <f aca="false">IF(H9&gt;C9,"Over",IF(H9&lt;C9,"Under","Balanced"))</f>
        <v>Under</v>
      </c>
      <c r="J9" s="10" t="n">
        <f aca="false">C9-H9</f>
        <v>0.05</v>
      </c>
      <c r="K9" s="5"/>
    </row>
    <row r="10" customFormat="false" ht="15" hidden="false" customHeight="false" outlineLevel="0" collapsed="false">
      <c r="A10" s="5" t="s">
        <v>35</v>
      </c>
      <c r="B10" s="5" t="s">
        <v>57</v>
      </c>
      <c r="C10" s="10" t="n">
        <v>0.8</v>
      </c>
      <c r="D10" s="10" t="n">
        <v>0.1</v>
      </c>
      <c r="E10" s="10" t="n">
        <v>0.1</v>
      </c>
      <c r="F10" s="10" t="n">
        <v>0.2</v>
      </c>
      <c r="G10" s="10" t="n">
        <v>0.1</v>
      </c>
      <c r="H10" s="10" t="n">
        <f aca="false">SUM(D10:G10)</f>
        <v>0.5</v>
      </c>
      <c r="I10" s="6" t="str">
        <f aca="false">IF(H10&gt;C10,"Over",IF(H10&lt;C10,"Under","Balanced"))</f>
        <v>Under</v>
      </c>
      <c r="J10" s="10" t="n">
        <f aca="false">C10-H10</f>
        <v>0.3</v>
      </c>
      <c r="K10" s="5"/>
    </row>
    <row r="11" customFormat="false" ht="15" hidden="false" customHeight="false" outlineLevel="0" collapsed="false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customFormat="false" ht="15" hidden="false" customHeight="fals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customFormat="false" ht="15" hidden="false" customHeight="fals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customFormat="false" ht="1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customFormat="false" ht="15" hidden="false" customHeight="false" outlineLevel="0" collapsed="false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customFormat="false" ht="1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customFormat="false" ht="15" hidden="false" customHeight="false" outlineLevel="0" collapsed="false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</sheetData>
  <mergeCells count="2">
    <mergeCell ref="A1:K1"/>
    <mergeCell ref="A2:K2"/>
  </mergeCells>
  <conditionalFormatting sqref="I5:I18">
    <cfRule type="cellIs" priority="2" operator="equal" aboveAverage="0" equalAverage="0" bottom="0" percent="0" rank="0" text="" dxfId="1">
      <formula>"Over"</formula>
    </cfRule>
    <cfRule type="cellIs" priority="3" operator="equal" aboveAverage="0" equalAverage="0" bottom="0" percent="0" rank="0" text="" dxfId="2">
      <formula>"Under"</formula>
    </cfRule>
    <cfRule type="cellIs" priority="4" operator="equal" aboveAverage="0" equalAverage="0" bottom="0" percent="0" rank="0" text="" dxfId="3">
      <formula>"Balanced"</formula>
    </cfRule>
  </conditionalFormatting>
  <conditionalFormatting sqref="H5:H18">
    <cfRule type="cellIs" priority="5" operator="greaterThan" aboveAverage="0" equalAverage="0" bottom="0" percent="0" rank="0" text="" dxfId="1">
      <formula>C5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2026-06-24T20:32:58Z</dcterms:created>
  <dc:creator>openpyxl</dc:creator>
  <dc:description/>
  <dc:language>en-US</dc:language>
  <cp:lastModifiedBy/>
  <dcterms:modified xsi:type="dcterms:W3CDTF">2026-06-24T20:32:58Z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